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Размещение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09" i="1" l="1"/>
  <c r="B1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A14" i="1"/>
  <c r="L13" i="1"/>
  <c r="L24" i="1" s="1"/>
  <c r="L196" i="1" s="1"/>
  <c r="J13" i="1"/>
  <c r="I13" i="1"/>
  <c r="I24" i="1" s="1"/>
  <c r="H13" i="1"/>
  <c r="G13" i="1"/>
  <c r="G24" i="1" s="1"/>
  <c r="F13" i="1"/>
  <c r="J138" i="1" l="1"/>
  <c r="I138" i="1"/>
  <c r="F138" i="1"/>
  <c r="G119" i="1"/>
  <c r="F119" i="1"/>
  <c r="J119" i="1"/>
  <c r="H100" i="1"/>
  <c r="G100" i="1"/>
  <c r="J100" i="1"/>
  <c r="H81" i="1"/>
  <c r="I81" i="1"/>
  <c r="G81" i="1"/>
  <c r="I62" i="1"/>
  <c r="H62" i="1"/>
  <c r="G43" i="1"/>
  <c r="J24" i="1"/>
  <c r="H24" i="1"/>
  <c r="F24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<sst xmlns="http://schemas.openxmlformats.org/spreadsheetml/2006/main" count="311" uniqueCount="108">
  <si>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</si>
  <si>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</si>
  <si>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</si>
  <si>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</si>
  <si>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</si>
  <si>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</si>
  <si>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</si>
  <si>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</si>
  <si>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</si>
  <si>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</si>
  <si>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</si>
  <si>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</si>
  <si>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</si>
  <si>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</si>
  <si>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</si>
  <si>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</si>
  <si>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</si>
  <si>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</si>
  <si>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</si>
  <si>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</si>
  <si>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</si>
  <si>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</si>
  <si>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</si>
  <si>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</si>
  <si>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</si>
  <si>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</si>
  <si>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</si>
  <si>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</si>
  <si>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</si>
  <si>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</si>
  <si>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</si>
  <si>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</si>
  <si>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</si>
  <si>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</si>
  <si>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</si>
  <si>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</si>
  <si>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</si>
  <si>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"Средняя общеобазовательная школа № 38"</t>
  </si>
  <si>
    <t>Каша "Дружба"</t>
  </si>
  <si>
    <t>Чай с сахаром</t>
  </si>
  <si>
    <t>Батон нарезной</t>
  </si>
  <si>
    <t>Сыр твердый порциями</t>
  </si>
  <si>
    <t>Масло сливочное</t>
  </si>
  <si>
    <t>Печенье</t>
  </si>
  <si>
    <t>Свекольник со сметаной</t>
  </si>
  <si>
    <t>Шницели куриные, припущенные с соусом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</si>
  <si>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</si>
  <si>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</si>
  <si>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</si>
  <si>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</si>
  <si>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Запеканка из творога со сгущенным молоком</t>
  </si>
  <si>
    <t>Чай с лимоном</t>
  </si>
  <si>
    <t>Фрукт свежий, сезонный</t>
  </si>
  <si>
    <t>Рассольник ленинградский на курином бульоне</t>
  </si>
  <si>
    <t>Кнели из кур с рисом</t>
  </si>
  <si>
    <t>Каша гречневая рассыпчатая</t>
  </si>
  <si>
    <t>Компот из кураги</t>
  </si>
  <si>
    <t>Каша манная вязкая</t>
  </si>
  <si>
    <t>Булочка сдобная</t>
  </si>
  <si>
    <t>Суп картофельный с макаронными изделиями на курином бульоне</t>
  </si>
  <si>
    <t>Рыба, тушенная в томатном соусе с овощами</t>
  </si>
  <si>
    <t>Рагу из овощей</t>
  </si>
  <si>
    <t>Напиток из шиповника</t>
  </si>
  <si>
    <t>Плов из отварной птицы</t>
  </si>
  <si>
    <t>Щи из свежей капусты с картофелем на курином бульоне</t>
  </si>
  <si>
    <t>Котлеты куриные, припущенные с соусом</t>
  </si>
  <si>
    <t>Каша из гороха с маслом</t>
  </si>
  <si>
    <t>гор. Блюдо</t>
  </si>
  <si>
    <t>Тефтели из куриного фарша в томатном соусе</t>
  </si>
  <si>
    <t>овощи</t>
  </si>
  <si>
    <t>Овощи натуральные\или огурцы соленые ТК 107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</si>
  <si>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</si>
  <si>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</si>
  <si>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</si>
  <si>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</si>
  <si>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Каша рисовая молочная жидкая</t>
  </si>
  <si>
    <t>Борщ с капустой и картофелем вегетарианский со сметаной</t>
  </si>
  <si>
    <t>Котлеты мясные, припущенные с соусом</t>
  </si>
  <si>
    <t>Омлет с зеленым горошком</t>
  </si>
  <si>
    <t>Сдоба выборгская</t>
  </si>
  <si>
    <t>Суп-лапша на курином бульоне</t>
  </si>
  <si>
    <t>Тефтели мясные "ежики" с соусом</t>
  </si>
  <si>
    <t>гор. блюдо</t>
  </si>
  <si>
    <t xml:space="preserve">Хлеб пшеничный </t>
  </si>
  <si>
    <t>Овощи натуральные /или Огурцы соленые ТК 107</t>
  </si>
  <si>
    <t>Суп картофельный с бобовыми вегетарианский</t>
  </si>
  <si>
    <t>Биточки рыбные с соусом</t>
  </si>
  <si>
    <t>345.2</t>
  </si>
  <si>
    <t>144.1</t>
  </si>
  <si>
    <t>128.01</t>
  </si>
  <si>
    <t>100.1</t>
  </si>
  <si>
    <t>144.2</t>
  </si>
  <si>
    <t>418.1</t>
  </si>
  <si>
    <t>412.1</t>
  </si>
  <si>
    <t>142.3</t>
  </si>
  <si>
    <t>195.1</t>
  </si>
  <si>
    <t>512.1</t>
  </si>
  <si>
    <t>134.1</t>
  </si>
  <si>
    <t>Каша пшеничная рассыпчатая</t>
  </si>
  <si>
    <t>Каша из хлопьев овсяных "Геркулес" жидкая с ягодой</t>
  </si>
  <si>
    <t>Булочка школьня</t>
  </si>
  <si>
    <t>412.2</t>
  </si>
  <si>
    <t>Шницели куриные , припущенные с соусом</t>
  </si>
  <si>
    <t>Макаронные изделия, запеченные с сыром</t>
  </si>
  <si>
    <t>Курица в соусе томатном</t>
  </si>
  <si>
    <t>Согласовал</t>
  </si>
  <si>
    <t>Директор школы</t>
  </si>
  <si>
    <t>Рябова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</si>
</sst>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4" fontId="3" fillId="0" borderId="0" xfId="0" applyNumberFormat="1" applyFo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37</v>
      </c>
      <c r="D1" s="61"/>
      <c r="E1" s="61"/>
      <c r="F1" s="12" t="s">
        <v>105</v>
      </c>
      <c r="G1" s="2" t="s">
        <v>16</v>
      </c>
      <c r="H1" s="62" t="s">
        <v>106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2" t="s">
        <v>107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56">
        <v>45300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38</v>
      </c>
      <c r="F6" s="40">
        <v>200</v>
      </c>
      <c r="G6" s="40">
        <v>7.92</v>
      </c>
      <c r="H6" s="40">
        <v>3.86</v>
      </c>
      <c r="I6" s="40">
        <v>23.28</v>
      </c>
      <c r="J6" s="40">
        <v>203.5</v>
      </c>
      <c r="K6" s="41">
        <v>260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40</v>
      </c>
      <c r="G7" s="43">
        <v>3</v>
      </c>
      <c r="H7" s="43">
        <v>4.72</v>
      </c>
      <c r="I7" s="43">
        <v>27.96</v>
      </c>
      <c r="J7" s="43">
        <v>126.84</v>
      </c>
      <c r="K7" s="44">
        <v>590</v>
      </c>
      <c r="L7" s="43"/>
    </row>
    <row r="8" spans="1:12" ht="15" x14ac:dyDescent="0.25">
      <c r="A8" s="23"/>
      <c r="B8" s="15"/>
      <c r="C8" s="11"/>
      <c r="D8" s="7" t="s">
        <v>20</v>
      </c>
      <c r="E8" s="42" t="s">
        <v>39</v>
      </c>
      <c r="F8" s="43">
        <v>200</v>
      </c>
      <c r="G8" s="43">
        <v>0.2</v>
      </c>
      <c r="H8" s="43">
        <v>0</v>
      </c>
      <c r="I8" s="43">
        <v>7.02</v>
      </c>
      <c r="J8" s="43">
        <v>28.46</v>
      </c>
      <c r="K8" s="44">
        <v>493</v>
      </c>
      <c r="L8" s="43"/>
    </row>
    <row r="9" spans="1:12" ht="15" x14ac:dyDescent="0.25">
      <c r="A9" s="23"/>
      <c r="B9" s="15"/>
      <c r="C9" s="11"/>
      <c r="D9" s="7" t="s">
        <v>21</v>
      </c>
      <c r="E9" s="42" t="s">
        <v>40</v>
      </c>
      <c r="F9" s="43">
        <v>40</v>
      </c>
      <c r="G9" s="43">
        <v>3</v>
      </c>
      <c r="H9" s="43">
        <v>1.1599999999999999</v>
      </c>
      <c r="I9" s="43">
        <v>20.56</v>
      </c>
      <c r="J9" s="43">
        <v>104.8</v>
      </c>
      <c r="K9" s="44">
        <v>111</v>
      </c>
      <c r="L9" s="43"/>
    </row>
    <row r="10" spans="1:12" ht="15" x14ac:dyDescent="0.25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54" t="s">
        <v>90</v>
      </c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10</v>
      </c>
      <c r="G12" s="43">
        <v>0.13</v>
      </c>
      <c r="H12" s="43">
        <v>6.15</v>
      </c>
      <c r="I12" s="43">
        <v>0.17</v>
      </c>
      <c r="J12" s="43">
        <v>56.6</v>
      </c>
      <c r="K12" s="44">
        <v>105</v>
      </c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16.569999999999997</v>
      </c>
      <c r="H13" s="19">
        <f t="shared" si="0"/>
        <v>18.840000000000003</v>
      </c>
      <c r="I13" s="19">
        <f t="shared" si="0"/>
        <v>78.990000000000009</v>
      </c>
      <c r="J13" s="19">
        <f t="shared" si="0"/>
        <v>556.6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44</v>
      </c>
      <c r="F15" s="43">
        <v>200</v>
      </c>
      <c r="G15" s="43">
        <v>3.8</v>
      </c>
      <c r="H15" s="43">
        <v>6.88</v>
      </c>
      <c r="I15" s="43">
        <v>13.16</v>
      </c>
      <c r="J15" s="43">
        <v>162.08000000000001</v>
      </c>
      <c r="K15" s="44">
        <v>131</v>
      </c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12.55</v>
      </c>
      <c r="H16" s="43">
        <v>12.98</v>
      </c>
      <c r="I16" s="43">
        <v>13.37</v>
      </c>
      <c r="J16" s="43">
        <v>215.78</v>
      </c>
      <c r="K16" s="44">
        <v>608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5.8</v>
      </c>
      <c r="H17" s="43">
        <v>3.91</v>
      </c>
      <c r="I17" s="43">
        <v>44.55</v>
      </c>
      <c r="J17" s="43">
        <v>201.4</v>
      </c>
      <c r="K17" s="44">
        <v>291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0.08</v>
      </c>
      <c r="H18" s="43">
        <v>0</v>
      </c>
      <c r="I18" s="43">
        <v>10.62</v>
      </c>
      <c r="J18" s="43">
        <v>40.44</v>
      </c>
      <c r="K18" s="44">
        <v>508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48</v>
      </c>
      <c r="F19" s="43">
        <v>30</v>
      </c>
      <c r="G19" s="43">
        <v>2.37</v>
      </c>
      <c r="H19" s="43">
        <v>0.3</v>
      </c>
      <c r="I19" s="43">
        <v>14.76</v>
      </c>
      <c r="J19" s="43">
        <v>70.5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26.580000000000002</v>
      </c>
      <c r="H23" s="19">
        <f t="shared" si="2"/>
        <v>24.43</v>
      </c>
      <c r="I23" s="19">
        <f t="shared" si="2"/>
        <v>106.48</v>
      </c>
      <c r="J23" s="19">
        <f t="shared" si="2"/>
        <v>742.40000000000009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43.15</v>
      </c>
      <c r="H24" s="32">
        <f t="shared" si="4"/>
        <v>43.27</v>
      </c>
      <c r="I24" s="32">
        <f t="shared" si="4"/>
        <v>185.47000000000003</v>
      </c>
      <c r="J24" s="32">
        <f t="shared" si="4"/>
        <v>1299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 t="s">
        <v>50</v>
      </c>
      <c r="F25" s="40">
        <v>200</v>
      </c>
      <c r="G25" s="40">
        <v>18.04</v>
      </c>
      <c r="H25" s="40">
        <v>16.899999999999999</v>
      </c>
      <c r="I25" s="40">
        <v>53.58</v>
      </c>
      <c r="J25" s="40">
        <v>462.78</v>
      </c>
      <c r="K25" s="41">
        <v>233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 t="s">
        <v>51</v>
      </c>
      <c r="F27" s="43">
        <v>200</v>
      </c>
      <c r="G27" s="43">
        <v>0.26</v>
      </c>
      <c r="H27" s="43">
        <v>0</v>
      </c>
      <c r="I27" s="43">
        <v>7.24</v>
      </c>
      <c r="J27" s="43">
        <v>30.84</v>
      </c>
      <c r="K27" s="44">
        <v>494</v>
      </c>
      <c r="L27" s="43"/>
    </row>
    <row r="28" spans="1:12" ht="15" x14ac:dyDescent="0.2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112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18.7</v>
      </c>
      <c r="H32" s="19">
        <f t="shared" ref="H32" si="7">SUM(H25:H31)</f>
        <v>17.299999999999997</v>
      </c>
      <c r="I32" s="19">
        <f t="shared" ref="I32" si="8">SUM(I25:I31)</f>
        <v>70.62</v>
      </c>
      <c r="J32" s="19">
        <f t="shared" ref="J32:L32" si="9">SUM(J25:J31)</f>
        <v>540.61999999999989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53</v>
      </c>
      <c r="F34" s="43">
        <v>200</v>
      </c>
      <c r="G34" s="43">
        <v>1.46</v>
      </c>
      <c r="H34" s="43">
        <v>6.36</v>
      </c>
      <c r="I34" s="43">
        <v>9.94</v>
      </c>
      <c r="J34" s="43">
        <v>145.46</v>
      </c>
      <c r="K34" s="54" t="s">
        <v>97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54</v>
      </c>
      <c r="F35" s="43">
        <v>90</v>
      </c>
      <c r="G35" s="43">
        <v>9.61</v>
      </c>
      <c r="H35" s="43">
        <v>10.49</v>
      </c>
      <c r="I35" s="43">
        <v>7.52</v>
      </c>
      <c r="J35" s="43">
        <v>159.91</v>
      </c>
      <c r="K35" s="44">
        <v>411</v>
      </c>
      <c r="L35" s="43"/>
    </row>
    <row r="36" spans="1:12" ht="15" x14ac:dyDescent="0.25">
      <c r="A36" s="14"/>
      <c r="B36" s="15"/>
      <c r="C36" s="11"/>
      <c r="D36" s="7" t="s">
        <v>27</v>
      </c>
      <c r="E36" s="42" t="s">
        <v>55</v>
      </c>
      <c r="F36" s="43">
        <v>150</v>
      </c>
      <c r="G36" s="43">
        <v>7.64</v>
      </c>
      <c r="H36" s="43">
        <v>7.31</v>
      </c>
      <c r="I36" s="43">
        <v>31.85</v>
      </c>
      <c r="J36" s="43">
        <v>215.67</v>
      </c>
      <c r="K36" s="44">
        <v>237</v>
      </c>
      <c r="L36" s="43"/>
    </row>
    <row r="37" spans="1:12" ht="15" x14ac:dyDescent="0.25">
      <c r="A37" s="14"/>
      <c r="B37" s="15"/>
      <c r="C37" s="11"/>
      <c r="D37" s="7" t="s">
        <v>28</v>
      </c>
      <c r="E37" s="42" t="s">
        <v>56</v>
      </c>
      <c r="F37" s="43">
        <v>200</v>
      </c>
      <c r="G37" s="43">
        <v>1.92</v>
      </c>
      <c r="H37" s="43">
        <v>0.12</v>
      </c>
      <c r="I37" s="43">
        <v>25.86</v>
      </c>
      <c r="J37" s="43">
        <v>112.36</v>
      </c>
      <c r="K37" s="54" t="s">
        <v>96</v>
      </c>
      <c r="L37" s="43"/>
    </row>
    <row r="38" spans="1:12" ht="15" x14ac:dyDescent="0.25">
      <c r="A38" s="14"/>
      <c r="B38" s="15"/>
      <c r="C38" s="11"/>
      <c r="D38" s="7" t="s">
        <v>29</v>
      </c>
      <c r="E38" s="42" t="s">
        <v>48</v>
      </c>
      <c r="F38" s="43">
        <v>30</v>
      </c>
      <c r="G38" s="43">
        <v>2.27</v>
      </c>
      <c r="H38" s="43">
        <v>0.3</v>
      </c>
      <c r="I38" s="43">
        <v>14.76</v>
      </c>
      <c r="J38" s="43">
        <v>70.5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30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700</v>
      </c>
      <c r="G42" s="19">
        <f t="shared" ref="G42" si="10">SUM(G33:G41)</f>
        <v>24.880000000000003</v>
      </c>
      <c r="H42" s="19">
        <f t="shared" ref="H42" si="11">SUM(H33:H41)</f>
        <v>24.94</v>
      </c>
      <c r="I42" s="19">
        <f t="shared" ref="I42" si="12">SUM(I33:I41)</f>
        <v>99.95</v>
      </c>
      <c r="J42" s="19">
        <f t="shared" ref="J42:L42" si="13">SUM(J33:J41)</f>
        <v>756.1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1200</v>
      </c>
      <c r="G43" s="32">
        <f t="shared" ref="G43" si="14">G32+G42</f>
        <v>43.58</v>
      </c>
      <c r="H43" s="32">
        <f t="shared" ref="H43" si="15">H32+H42</f>
        <v>42.239999999999995</v>
      </c>
      <c r="I43" s="32">
        <f t="shared" ref="I43" si="16">I32+I42</f>
        <v>170.57</v>
      </c>
      <c r="J43" s="32">
        <f t="shared" ref="J43:L43" si="17">J32+J42</f>
        <v>1296.7199999999998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">
        <v>57</v>
      </c>
      <c r="F44" s="40">
        <v>200</v>
      </c>
      <c r="G44" s="40">
        <v>7.82</v>
      </c>
      <c r="H44" s="40">
        <v>7.04</v>
      </c>
      <c r="I44" s="40">
        <v>38.6</v>
      </c>
      <c r="J44" s="40">
        <v>257.32</v>
      </c>
      <c r="K44" s="41">
        <v>250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 t="s">
        <v>39</v>
      </c>
      <c r="F46" s="43">
        <v>200</v>
      </c>
      <c r="G46" s="43">
        <v>0.2</v>
      </c>
      <c r="H46" s="43">
        <v>0</v>
      </c>
      <c r="I46" s="43">
        <v>7.02</v>
      </c>
      <c r="J46" s="43">
        <v>28.46</v>
      </c>
      <c r="K46" s="44">
        <v>493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58</v>
      </c>
      <c r="F47" s="43">
        <v>100</v>
      </c>
      <c r="G47" s="43">
        <v>10.63</v>
      </c>
      <c r="H47" s="43">
        <v>9.77</v>
      </c>
      <c r="I47" s="43">
        <v>34</v>
      </c>
      <c r="J47" s="43">
        <v>285</v>
      </c>
      <c r="K47" s="44">
        <v>289</v>
      </c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18.649999999999999</v>
      </c>
      <c r="H51" s="19">
        <f t="shared" ref="H51" si="19">SUM(H44:H50)</f>
        <v>16.809999999999999</v>
      </c>
      <c r="I51" s="19">
        <f t="shared" ref="I51" si="20">SUM(I44:I50)</f>
        <v>79.62</v>
      </c>
      <c r="J51" s="19">
        <f t="shared" ref="J51:L51" si="21">SUM(J44:J50)</f>
        <v>570.78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25</v>
      </c>
      <c r="E53" s="42" t="s">
        <v>59</v>
      </c>
      <c r="F53" s="43">
        <v>200</v>
      </c>
      <c r="G53" s="43">
        <v>3.16</v>
      </c>
      <c r="H53" s="43">
        <v>2.2799999999999998</v>
      </c>
      <c r="I53" s="43">
        <v>12.06</v>
      </c>
      <c r="J53" s="43">
        <v>133.80000000000001</v>
      </c>
      <c r="K53" s="44">
        <v>147</v>
      </c>
      <c r="L53" s="43"/>
    </row>
    <row r="54" spans="1:12" ht="15" x14ac:dyDescent="0.25">
      <c r="A54" s="23"/>
      <c r="B54" s="15"/>
      <c r="C54" s="11"/>
      <c r="D54" s="7" t="s">
        <v>26</v>
      </c>
      <c r="E54" s="42" t="s">
        <v>60</v>
      </c>
      <c r="F54" s="43">
        <v>90</v>
      </c>
      <c r="G54" s="43">
        <v>9.2200000000000006</v>
      </c>
      <c r="H54" s="43">
        <v>7.66</v>
      </c>
      <c r="I54" s="43">
        <v>6.93</v>
      </c>
      <c r="J54" s="43">
        <v>143.99</v>
      </c>
      <c r="K54" s="44">
        <v>343</v>
      </c>
      <c r="L54" s="43"/>
    </row>
    <row r="55" spans="1:12" ht="15" x14ac:dyDescent="0.25">
      <c r="A55" s="23"/>
      <c r="B55" s="15"/>
      <c r="C55" s="11"/>
      <c r="D55" s="7" t="s">
        <v>27</v>
      </c>
      <c r="E55" s="42" t="s">
        <v>61</v>
      </c>
      <c r="F55" s="43">
        <v>150</v>
      </c>
      <c r="G55" s="43">
        <v>6.47</v>
      </c>
      <c r="H55" s="43">
        <v>9.73</v>
      </c>
      <c r="I55" s="43">
        <v>42.23</v>
      </c>
      <c r="J55" s="43">
        <v>224</v>
      </c>
      <c r="K55" s="54" t="s">
        <v>95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62</v>
      </c>
      <c r="F56" s="43">
        <v>200</v>
      </c>
      <c r="G56" s="43">
        <v>0.32</v>
      </c>
      <c r="H56" s="43">
        <v>0.14000000000000001</v>
      </c>
      <c r="I56" s="43">
        <v>11.46</v>
      </c>
      <c r="J56" s="43">
        <v>48.32</v>
      </c>
      <c r="K56" s="44">
        <v>519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48</v>
      </c>
      <c r="F57" s="43">
        <v>30</v>
      </c>
      <c r="G57" s="43">
        <v>2.37</v>
      </c>
      <c r="H57" s="43">
        <v>0.3</v>
      </c>
      <c r="I57" s="43">
        <v>14.76</v>
      </c>
      <c r="J57" s="43">
        <v>70.5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30</v>
      </c>
      <c r="E58" s="42" t="s">
        <v>49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 t="shared" ref="G61" si="22">SUM(G52:G60)</f>
        <v>23.520000000000003</v>
      </c>
      <c r="H61" s="19">
        <f t="shared" ref="H61" si="23">SUM(H52:H60)</f>
        <v>20.470000000000002</v>
      </c>
      <c r="I61" s="19">
        <f t="shared" ref="I61" si="24">SUM(I52:I60)</f>
        <v>97.460000000000008</v>
      </c>
      <c r="J61" s="19">
        <f t="shared" ref="J61:L61" si="25">SUM(J52:J60)</f>
        <v>672.81000000000006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1200</v>
      </c>
      <c r="G62" s="32">
        <f t="shared" ref="G62" si="26">G51+G61</f>
        <v>42.17</v>
      </c>
      <c r="H62" s="32">
        <f t="shared" ref="H62" si="27">H51+H61</f>
        <v>37.28</v>
      </c>
      <c r="I62" s="32">
        <f t="shared" ref="I62" si="28">I51+I61</f>
        <v>177.08</v>
      </c>
      <c r="J62" s="32">
        <f t="shared" ref="J62:L62" si="29">J51+J61</f>
        <v>1243.5900000000001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9" t="s">
        <v>63</v>
      </c>
      <c r="F63" s="40">
        <v>240</v>
      </c>
      <c r="G63" s="40">
        <v>14.64</v>
      </c>
      <c r="H63" s="40">
        <v>18.47</v>
      </c>
      <c r="I63" s="40">
        <v>45.06</v>
      </c>
      <c r="J63" s="40">
        <v>417.06</v>
      </c>
      <c r="K63" s="41">
        <v>406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 t="s">
        <v>51</v>
      </c>
      <c r="F65" s="43">
        <v>200</v>
      </c>
      <c r="G65" s="43">
        <v>0.26</v>
      </c>
      <c r="H65" s="43">
        <v>0</v>
      </c>
      <c r="I65" s="43">
        <v>7.24</v>
      </c>
      <c r="J65" s="43">
        <v>30.84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48</v>
      </c>
      <c r="F66" s="43">
        <v>30</v>
      </c>
      <c r="G66" s="43">
        <v>2.37</v>
      </c>
      <c r="H66" s="43">
        <v>0.3</v>
      </c>
      <c r="I66" s="43">
        <v>14.76</v>
      </c>
      <c r="J66" s="43">
        <v>70.5</v>
      </c>
      <c r="K66" s="44">
        <v>108</v>
      </c>
      <c r="L66" s="43"/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21</v>
      </c>
      <c r="E68" s="42" t="s">
        <v>49</v>
      </c>
      <c r="F68" s="43">
        <v>30</v>
      </c>
      <c r="G68" s="43">
        <v>1.98</v>
      </c>
      <c r="H68" s="43">
        <v>0.36</v>
      </c>
      <c r="I68" s="43">
        <v>10.02</v>
      </c>
      <c r="J68" s="43">
        <v>52.2</v>
      </c>
      <c r="K68" s="44">
        <v>109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500</v>
      </c>
      <c r="G70" s="19">
        <f t="shared" ref="G70" si="30">SUM(G63:G69)</f>
        <v>19.25</v>
      </c>
      <c r="H70" s="19">
        <f t="shared" ref="H70" si="31">SUM(H63:H69)</f>
        <v>19.13</v>
      </c>
      <c r="I70" s="19">
        <f t="shared" ref="I70" si="32">SUM(I63:I69)</f>
        <v>77.08</v>
      </c>
      <c r="J70" s="19">
        <f t="shared" ref="J70:L70" si="33">SUM(J63:J69)</f>
        <v>570.6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64</v>
      </c>
      <c r="F72" s="43">
        <v>200</v>
      </c>
      <c r="G72" s="43">
        <v>1.24</v>
      </c>
      <c r="H72" s="43">
        <v>4.22</v>
      </c>
      <c r="I72" s="43">
        <v>17.3</v>
      </c>
      <c r="J72" s="43">
        <v>107.26</v>
      </c>
      <c r="K72" s="54" t="s">
        <v>94</v>
      </c>
      <c r="L72" s="43"/>
    </row>
    <row r="73" spans="1:12" ht="15" x14ac:dyDescent="0.25">
      <c r="A73" s="23"/>
      <c r="B73" s="15"/>
      <c r="C73" s="11"/>
      <c r="D73" s="7" t="s">
        <v>26</v>
      </c>
      <c r="E73" s="42" t="s">
        <v>65</v>
      </c>
      <c r="F73" s="43">
        <v>90</v>
      </c>
      <c r="G73" s="43">
        <v>10.28</v>
      </c>
      <c r="H73" s="43">
        <v>10.41</v>
      </c>
      <c r="I73" s="43">
        <v>8.2799999999999994</v>
      </c>
      <c r="J73" s="43">
        <v>178.28</v>
      </c>
      <c r="K73" s="54" t="s">
        <v>93</v>
      </c>
      <c r="L73" s="43"/>
    </row>
    <row r="74" spans="1:12" ht="15" x14ac:dyDescent="0.25">
      <c r="A74" s="23"/>
      <c r="B74" s="15"/>
      <c r="C74" s="11"/>
      <c r="D74" s="7" t="s">
        <v>27</v>
      </c>
      <c r="E74" s="42" t="s">
        <v>66</v>
      </c>
      <c r="F74" s="43">
        <v>150</v>
      </c>
      <c r="G74" s="43">
        <v>9.07</v>
      </c>
      <c r="H74" s="43">
        <v>9.7100000000000009</v>
      </c>
      <c r="I74" s="43">
        <v>39.71</v>
      </c>
      <c r="J74" s="43">
        <v>256.49</v>
      </c>
      <c r="K74" s="54" t="s">
        <v>92</v>
      </c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47</v>
      </c>
      <c r="F75" s="43">
        <v>200</v>
      </c>
      <c r="G75" s="43">
        <v>0.08</v>
      </c>
      <c r="H75" s="43">
        <v>0</v>
      </c>
      <c r="I75" s="43">
        <v>10.62</v>
      </c>
      <c r="J75" s="43">
        <v>40.44</v>
      </c>
      <c r="K75" s="44">
        <v>508</v>
      </c>
      <c r="L75" s="43"/>
    </row>
    <row r="76" spans="1:12" ht="15" x14ac:dyDescent="0.25">
      <c r="A76" s="23"/>
      <c r="B76" s="15"/>
      <c r="C76" s="11"/>
      <c r="D76" s="7" t="s">
        <v>29</v>
      </c>
      <c r="E76" s="42" t="s">
        <v>48</v>
      </c>
      <c r="F76" s="43">
        <v>30</v>
      </c>
      <c r="G76" s="43">
        <v>2.37</v>
      </c>
      <c r="H76" s="43">
        <v>0.3</v>
      </c>
      <c r="I76" s="43">
        <v>14.76</v>
      </c>
      <c r="J76" s="43">
        <v>70.5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30</v>
      </c>
      <c r="E77" s="42" t="s">
        <v>49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700</v>
      </c>
      <c r="G80" s="19">
        <f t="shared" ref="G80" si="34">SUM(G71:G79)</f>
        <v>25.02</v>
      </c>
      <c r="H80" s="19">
        <f t="shared" ref="H80" si="35">SUM(H71:H79)</f>
        <v>25</v>
      </c>
      <c r="I80" s="19">
        <f t="shared" ref="I80" si="36">SUM(I71:I79)</f>
        <v>100.69</v>
      </c>
      <c r="J80" s="19">
        <f t="shared" ref="J80:L80" si="37">SUM(J71:J79)</f>
        <v>705.17000000000007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1200</v>
      </c>
      <c r="G81" s="32">
        <f t="shared" ref="G81" si="38">G70+G80</f>
        <v>44.269999999999996</v>
      </c>
      <c r="H81" s="32">
        <f t="shared" ref="H81" si="39">H70+H80</f>
        <v>44.129999999999995</v>
      </c>
      <c r="I81" s="32">
        <f t="shared" ref="I81" si="40">I70+I80</f>
        <v>177.76999999999998</v>
      </c>
      <c r="J81" s="32">
        <f t="shared" ref="J81:L81" si="41">J70+J80</f>
        <v>1275.77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">
        <v>46</v>
      </c>
      <c r="F82" s="40">
        <v>150</v>
      </c>
      <c r="G82" s="40">
        <v>5.8</v>
      </c>
      <c r="H82" s="40">
        <v>3.91</v>
      </c>
      <c r="I82" s="40">
        <v>38.549999999999997</v>
      </c>
      <c r="J82" s="40">
        <v>201.4</v>
      </c>
      <c r="K82" s="41">
        <v>291</v>
      </c>
      <c r="L82" s="40"/>
    </row>
    <row r="83" spans="1:12" ht="15" x14ac:dyDescent="0.25">
      <c r="A83" s="23"/>
      <c r="B83" s="15"/>
      <c r="C83" s="11"/>
      <c r="D83" s="6" t="s">
        <v>67</v>
      </c>
      <c r="E83" s="42" t="s">
        <v>68</v>
      </c>
      <c r="F83" s="43">
        <v>90</v>
      </c>
      <c r="G83" s="43">
        <v>10.14</v>
      </c>
      <c r="H83" s="43">
        <v>13.12</v>
      </c>
      <c r="I83" s="43">
        <v>6.41</v>
      </c>
      <c r="J83" s="43">
        <v>215.37</v>
      </c>
      <c r="K83" s="44">
        <v>3294</v>
      </c>
      <c r="L83" s="43"/>
    </row>
    <row r="84" spans="1:12" ht="15" x14ac:dyDescent="0.25">
      <c r="A84" s="23"/>
      <c r="B84" s="15"/>
      <c r="C84" s="11"/>
      <c r="D84" s="7" t="s">
        <v>20</v>
      </c>
      <c r="E84" s="42" t="s">
        <v>62</v>
      </c>
      <c r="F84" s="43">
        <v>200</v>
      </c>
      <c r="G84" s="43">
        <v>0.3</v>
      </c>
      <c r="H84" s="43">
        <v>0.14000000000000001</v>
      </c>
      <c r="I84" s="43">
        <v>11.46</v>
      </c>
      <c r="J84" s="43">
        <v>48.32</v>
      </c>
      <c r="K84" s="44">
        <v>519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48</v>
      </c>
      <c r="F85" s="43">
        <v>30</v>
      </c>
      <c r="G85" s="43">
        <v>2.37</v>
      </c>
      <c r="H85" s="43">
        <v>0.3</v>
      </c>
      <c r="I85" s="43">
        <v>14.76</v>
      </c>
      <c r="J85" s="43">
        <v>70.5</v>
      </c>
      <c r="K85" s="44">
        <v>108</v>
      </c>
      <c r="L85" s="43"/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69</v>
      </c>
      <c r="E87" s="42" t="s">
        <v>70</v>
      </c>
      <c r="F87" s="43">
        <v>30</v>
      </c>
      <c r="G87" s="43">
        <v>0.24</v>
      </c>
      <c r="H87" s="43">
        <v>0.03</v>
      </c>
      <c r="I87" s="43">
        <v>0.75</v>
      </c>
      <c r="J87" s="43">
        <v>4.2</v>
      </c>
      <c r="K87" s="44">
        <v>106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500</v>
      </c>
      <c r="G89" s="19">
        <f t="shared" ref="G89" si="42">SUM(G82:G88)</f>
        <v>18.850000000000001</v>
      </c>
      <c r="H89" s="19">
        <f t="shared" ref="H89" si="43">SUM(H82:H88)</f>
        <v>17.500000000000004</v>
      </c>
      <c r="I89" s="19">
        <f t="shared" ref="I89" si="44">SUM(I82:I88)</f>
        <v>71.929999999999993</v>
      </c>
      <c r="J89" s="19">
        <f t="shared" ref="J89:L89" si="45">SUM(J82:J88)</f>
        <v>539.79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71</v>
      </c>
      <c r="F91" s="43">
        <v>200</v>
      </c>
      <c r="G91" s="43">
        <v>1.84</v>
      </c>
      <c r="H91" s="43">
        <v>3.4</v>
      </c>
      <c r="I91" s="43">
        <v>17.100000000000001</v>
      </c>
      <c r="J91" s="43">
        <v>131.5</v>
      </c>
      <c r="K91" s="54" t="s">
        <v>91</v>
      </c>
      <c r="L91" s="43"/>
    </row>
    <row r="92" spans="1:12" ht="15" x14ac:dyDescent="0.25">
      <c r="A92" s="23"/>
      <c r="B92" s="15"/>
      <c r="C92" s="11"/>
      <c r="D92" s="7" t="s">
        <v>26</v>
      </c>
      <c r="E92" s="42" t="s">
        <v>72</v>
      </c>
      <c r="F92" s="43">
        <v>240</v>
      </c>
      <c r="G92" s="43">
        <v>18.88</v>
      </c>
      <c r="H92" s="43">
        <v>20.94</v>
      </c>
      <c r="I92" s="43">
        <v>39.97</v>
      </c>
      <c r="J92" s="43">
        <v>398.68</v>
      </c>
      <c r="K92" s="44">
        <v>407</v>
      </c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73</v>
      </c>
      <c r="F94" s="43">
        <v>200</v>
      </c>
      <c r="G94" s="43">
        <v>0</v>
      </c>
      <c r="H94" s="43">
        <v>0</v>
      </c>
      <c r="I94" s="43">
        <v>19</v>
      </c>
      <c r="J94" s="43">
        <v>75</v>
      </c>
      <c r="K94" s="44" t="s">
        <v>74</v>
      </c>
      <c r="L94" s="43"/>
    </row>
    <row r="95" spans="1:12" ht="15" x14ac:dyDescent="0.25">
      <c r="A95" s="23"/>
      <c r="B95" s="15"/>
      <c r="C95" s="11"/>
      <c r="D95" s="7" t="s">
        <v>29</v>
      </c>
      <c r="E95" s="42" t="s">
        <v>48</v>
      </c>
      <c r="F95" s="43">
        <v>30</v>
      </c>
      <c r="G95" s="43">
        <v>2.37</v>
      </c>
      <c r="H95" s="43">
        <v>0.3</v>
      </c>
      <c r="I95" s="43">
        <v>14.76</v>
      </c>
      <c r="J95" s="43">
        <v>70.5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49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700</v>
      </c>
      <c r="G99" s="19">
        <f t="shared" ref="G99" si="46">SUM(G90:G98)</f>
        <v>25.07</v>
      </c>
      <c r="H99" s="19">
        <f t="shared" ref="H99" si="47">SUM(H90:H98)</f>
        <v>25</v>
      </c>
      <c r="I99" s="19">
        <f t="shared" ref="I99" si="48">SUM(I90:I98)</f>
        <v>100.85</v>
      </c>
      <c r="J99" s="19">
        <f t="shared" ref="J99:L99" si="49">SUM(J90:J98)</f>
        <v>727.88000000000011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1200</v>
      </c>
      <c r="G100" s="32">
        <f t="shared" ref="G100" si="50">G89+G99</f>
        <v>43.92</v>
      </c>
      <c r="H100" s="32">
        <f t="shared" ref="H100" si="51">H89+H99</f>
        <v>42.5</v>
      </c>
      <c r="I100" s="32">
        <f t="shared" ref="I100" si="52">I89+I99</f>
        <v>172.77999999999997</v>
      </c>
      <c r="J100" s="32">
        <f t="shared" ref="J100:L100" si="53">J89+J99</f>
        <v>1267.67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6</v>
      </c>
      <c r="C101" s="22" t="s">
        <v>18</v>
      </c>
      <c r="D101" s="5" t="s">
        <v>19</v>
      </c>
      <c r="E101" s="39" t="s">
        <v>75</v>
      </c>
      <c r="F101" s="40">
        <v>200</v>
      </c>
      <c r="G101" s="40">
        <v>9.64</v>
      </c>
      <c r="H101" s="40">
        <v>4.16</v>
      </c>
      <c r="I101" s="40">
        <v>28.42</v>
      </c>
      <c r="J101" s="40">
        <v>210.62</v>
      </c>
      <c r="K101" s="41">
        <v>268</v>
      </c>
      <c r="L101" s="40"/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40</v>
      </c>
      <c r="G102" s="43">
        <v>3</v>
      </c>
      <c r="H102" s="43">
        <v>4.72</v>
      </c>
      <c r="I102" s="43">
        <v>21.96</v>
      </c>
      <c r="J102" s="43">
        <v>116.84</v>
      </c>
      <c r="K102" s="44">
        <v>590</v>
      </c>
      <c r="L102" s="43"/>
    </row>
    <row r="103" spans="1:12" ht="15" x14ac:dyDescent="0.25">
      <c r="A103" s="23"/>
      <c r="B103" s="15"/>
      <c r="C103" s="11"/>
      <c r="D103" s="7" t="s">
        <v>20</v>
      </c>
      <c r="E103" s="42" t="s">
        <v>39</v>
      </c>
      <c r="F103" s="43">
        <v>200</v>
      </c>
      <c r="G103" s="43">
        <v>0.2</v>
      </c>
      <c r="H103" s="43">
        <v>0</v>
      </c>
      <c r="I103" s="43">
        <v>7.02</v>
      </c>
      <c r="J103" s="43">
        <v>28.46</v>
      </c>
      <c r="K103" s="44">
        <v>493</v>
      </c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40</v>
      </c>
      <c r="F104" s="43">
        <v>40</v>
      </c>
      <c r="G104" s="43">
        <v>3</v>
      </c>
      <c r="H104" s="43">
        <v>1.1599999999999999</v>
      </c>
      <c r="I104" s="43">
        <v>20.56</v>
      </c>
      <c r="J104" s="43">
        <v>104.8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41</v>
      </c>
      <c r="F106" s="43">
        <v>10</v>
      </c>
      <c r="G106" s="43">
        <v>2.3199999999999998</v>
      </c>
      <c r="H106" s="43">
        <v>2.95</v>
      </c>
      <c r="I106" s="43">
        <v>0</v>
      </c>
      <c r="J106" s="43">
        <v>36.4</v>
      </c>
      <c r="K106" s="54" t="s">
        <v>90</v>
      </c>
      <c r="L106" s="43"/>
    </row>
    <row r="107" spans="1:12" ht="15" x14ac:dyDescent="0.25">
      <c r="A107" s="23"/>
      <c r="B107" s="15"/>
      <c r="C107" s="11"/>
      <c r="D107" s="6"/>
      <c r="E107" s="42" t="s">
        <v>42</v>
      </c>
      <c r="F107" s="43">
        <v>10</v>
      </c>
      <c r="G107" s="43">
        <v>0.13</v>
      </c>
      <c r="H107" s="43">
        <v>6.15</v>
      </c>
      <c r="I107" s="43">
        <v>0.17</v>
      </c>
      <c r="J107" s="43">
        <v>56.6</v>
      </c>
      <c r="K107" s="44">
        <v>105</v>
      </c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18.29</v>
      </c>
      <c r="H108" s="19">
        <f t="shared" si="54"/>
        <v>19.14</v>
      </c>
      <c r="I108" s="19">
        <f t="shared" si="54"/>
        <v>78.13000000000001</v>
      </c>
      <c r="J108" s="19">
        <f t="shared" si="54"/>
        <v>553.72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25</v>
      </c>
      <c r="E110" s="42" t="s">
        <v>76</v>
      </c>
      <c r="F110" s="43">
        <v>200</v>
      </c>
      <c r="G110" s="43">
        <v>3.54</v>
      </c>
      <c r="H110" s="43">
        <v>8.14</v>
      </c>
      <c r="I110" s="43">
        <v>12.13</v>
      </c>
      <c r="J110" s="43">
        <v>118.08</v>
      </c>
      <c r="K110" s="54" t="s">
        <v>89</v>
      </c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77</v>
      </c>
      <c r="F111" s="43">
        <v>90</v>
      </c>
      <c r="G111" s="43">
        <v>10.55</v>
      </c>
      <c r="H111" s="43">
        <v>12.98</v>
      </c>
      <c r="I111" s="43">
        <v>15.55</v>
      </c>
      <c r="J111" s="43">
        <v>215.78</v>
      </c>
      <c r="K111" s="44">
        <v>608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46</v>
      </c>
      <c r="F112" s="43">
        <v>150</v>
      </c>
      <c r="G112" s="43">
        <v>5.8</v>
      </c>
      <c r="H112" s="43">
        <v>5.91</v>
      </c>
      <c r="I112" s="43">
        <v>43.55</v>
      </c>
      <c r="J112" s="43">
        <v>201.4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47</v>
      </c>
      <c r="F113" s="43">
        <v>200</v>
      </c>
      <c r="G113" s="43">
        <v>0.08</v>
      </c>
      <c r="H113" s="43">
        <v>0</v>
      </c>
      <c r="I113" s="43">
        <v>10.62</v>
      </c>
      <c r="J113" s="43">
        <v>40.44</v>
      </c>
      <c r="K113" s="44">
        <v>508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 t="s">
        <v>48</v>
      </c>
      <c r="F114" s="43">
        <v>30</v>
      </c>
      <c r="G114" s="43">
        <v>2.37</v>
      </c>
      <c r="H114" s="43">
        <v>0.3</v>
      </c>
      <c r="I114" s="43">
        <v>14.76</v>
      </c>
      <c r="J114" s="43">
        <v>70.5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49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700</v>
      </c>
      <c r="G118" s="19">
        <f t="shared" ref="G118:J118" si="56">SUM(G109:G117)</f>
        <v>24.32</v>
      </c>
      <c r="H118" s="19">
        <f t="shared" si="56"/>
        <v>27.69</v>
      </c>
      <c r="I118" s="19">
        <f t="shared" si="56"/>
        <v>106.63</v>
      </c>
      <c r="J118" s="19">
        <f t="shared" si="56"/>
        <v>698.40000000000009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7" t="s">
        <v>4</v>
      </c>
      <c r="D119" s="58"/>
      <c r="E119" s="31"/>
      <c r="F119" s="32">
        <f>F108+F118</f>
        <v>1200</v>
      </c>
      <c r="G119" s="32">
        <f t="shared" ref="G119" si="58">G108+G118</f>
        <v>42.61</v>
      </c>
      <c r="H119" s="32">
        <f t="shared" ref="H119" si="59">H108+H118</f>
        <v>46.83</v>
      </c>
      <c r="I119" s="32">
        <f t="shared" ref="I119" si="60">I108+I118</f>
        <v>184.76</v>
      </c>
      <c r="J119" s="32">
        <f t="shared" ref="J119:L119" si="61">J108+J118</f>
        <v>1252.1200000000001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7</v>
      </c>
      <c r="C120" s="22" t="s">
        <v>18</v>
      </c>
      <c r="D120" s="5" t="s">
        <v>19</v>
      </c>
      <c r="E120" s="39" t="s">
        <v>78</v>
      </c>
      <c r="F120" s="40">
        <v>150</v>
      </c>
      <c r="G120" s="40">
        <v>14.18</v>
      </c>
      <c r="H120" s="40">
        <v>14.9</v>
      </c>
      <c r="I120" s="40">
        <v>35.64</v>
      </c>
      <c r="J120" s="40">
        <v>318.60000000000002</v>
      </c>
      <c r="K120" s="41">
        <v>302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20</v>
      </c>
      <c r="E122" s="42" t="s">
        <v>51</v>
      </c>
      <c r="F122" s="43">
        <v>200</v>
      </c>
      <c r="G122" s="43">
        <v>0.26</v>
      </c>
      <c r="H122" s="43">
        <v>0</v>
      </c>
      <c r="I122" s="43">
        <v>7.24</v>
      </c>
      <c r="J122" s="43">
        <v>30.84</v>
      </c>
      <c r="K122" s="44">
        <v>494</v>
      </c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79</v>
      </c>
      <c r="F123" s="43">
        <v>50</v>
      </c>
      <c r="G123" s="43">
        <v>3.25</v>
      </c>
      <c r="H123" s="43">
        <v>2.29</v>
      </c>
      <c r="I123" s="43">
        <v>18.899999999999999</v>
      </c>
      <c r="J123" s="43">
        <v>183.5</v>
      </c>
      <c r="K123" s="44">
        <v>769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52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112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18.089999999999996</v>
      </c>
      <c r="H127" s="19">
        <f t="shared" si="62"/>
        <v>17.59</v>
      </c>
      <c r="I127" s="19">
        <f t="shared" si="62"/>
        <v>71.58</v>
      </c>
      <c r="J127" s="19">
        <f t="shared" si="62"/>
        <v>579.94000000000005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80</v>
      </c>
      <c r="F129" s="43">
        <v>200</v>
      </c>
      <c r="G129" s="43">
        <v>3.16</v>
      </c>
      <c r="H129" s="43">
        <v>6.08</v>
      </c>
      <c r="I129" s="43">
        <v>16.88</v>
      </c>
      <c r="J129" s="43">
        <v>153.18</v>
      </c>
      <c r="K129" s="44">
        <v>156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63</v>
      </c>
      <c r="F130" s="43">
        <v>240</v>
      </c>
      <c r="G130" s="43">
        <v>17.170000000000002</v>
      </c>
      <c r="H130" s="43">
        <v>18.27</v>
      </c>
      <c r="I130" s="43">
        <v>48.26</v>
      </c>
      <c r="J130" s="43">
        <v>415.06</v>
      </c>
      <c r="K130" s="44">
        <v>406</v>
      </c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62</v>
      </c>
      <c r="F132" s="43">
        <v>200</v>
      </c>
      <c r="G132" s="43">
        <v>0.32</v>
      </c>
      <c r="H132" s="43">
        <v>0.14000000000000001</v>
      </c>
      <c r="I132" s="43">
        <v>11.46</v>
      </c>
      <c r="J132" s="43">
        <v>48.32</v>
      </c>
      <c r="K132" s="44">
        <v>519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 t="s">
        <v>48</v>
      </c>
      <c r="F133" s="43">
        <v>30</v>
      </c>
      <c r="G133" s="43">
        <v>2.37</v>
      </c>
      <c r="H133" s="43">
        <v>0.3</v>
      </c>
      <c r="I133" s="43">
        <v>14.76</v>
      </c>
      <c r="J133" s="43">
        <v>70.5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49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700</v>
      </c>
      <c r="G137" s="19">
        <f t="shared" ref="G137:J137" si="64">SUM(G128:G136)</f>
        <v>25.000000000000004</v>
      </c>
      <c r="H137" s="19">
        <f t="shared" si="64"/>
        <v>25.150000000000002</v>
      </c>
      <c r="I137" s="19">
        <f t="shared" si="64"/>
        <v>101.38</v>
      </c>
      <c r="J137" s="19">
        <f t="shared" si="64"/>
        <v>739.2600000000001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7" t="s">
        <v>4</v>
      </c>
      <c r="D138" s="58"/>
      <c r="E138" s="31"/>
      <c r="F138" s="32">
        <f>F127+F137</f>
        <v>1200</v>
      </c>
      <c r="G138" s="32">
        <f t="shared" ref="G138" si="66">G127+G137</f>
        <v>43.09</v>
      </c>
      <c r="H138" s="32">
        <f t="shared" ref="H138" si="67">H127+H137</f>
        <v>42.74</v>
      </c>
      <c r="I138" s="32">
        <f t="shared" ref="I138" si="68">I127+I137</f>
        <v>172.95999999999998</v>
      </c>
      <c r="J138" s="32">
        <f t="shared" ref="J138:L138" si="69">J127+J137</f>
        <v>1319.2000000000003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9" t="s">
        <v>81</v>
      </c>
      <c r="F139" s="40">
        <v>90</v>
      </c>
      <c r="G139" s="40">
        <v>9.23</v>
      </c>
      <c r="H139" s="40">
        <v>11.83</v>
      </c>
      <c r="I139" s="40">
        <v>18.84</v>
      </c>
      <c r="J139" s="40">
        <v>224.95</v>
      </c>
      <c r="K139" s="41">
        <v>2749</v>
      </c>
      <c r="L139" s="40"/>
    </row>
    <row r="140" spans="1:12" ht="15" x14ac:dyDescent="0.25">
      <c r="A140" s="23"/>
      <c r="B140" s="15"/>
      <c r="C140" s="11"/>
      <c r="D140" s="52" t="s">
        <v>82</v>
      </c>
      <c r="E140" s="42" t="s">
        <v>55</v>
      </c>
      <c r="F140" s="43">
        <v>150</v>
      </c>
      <c r="G140" s="43">
        <v>6.64</v>
      </c>
      <c r="H140" s="43">
        <v>4.3099999999999996</v>
      </c>
      <c r="I140" s="43">
        <v>34.1</v>
      </c>
      <c r="J140" s="43">
        <v>215.67</v>
      </c>
      <c r="K140" s="44">
        <v>237</v>
      </c>
      <c r="L140" s="43"/>
    </row>
    <row r="141" spans="1:12" ht="15" x14ac:dyDescent="0.25">
      <c r="A141" s="23"/>
      <c r="B141" s="15"/>
      <c r="C141" s="11"/>
      <c r="D141" s="7" t="s">
        <v>20</v>
      </c>
      <c r="E141" s="42" t="s">
        <v>39</v>
      </c>
      <c r="F141" s="43">
        <v>200</v>
      </c>
      <c r="G141" s="43">
        <v>0.2</v>
      </c>
      <c r="H141" s="43">
        <v>0</v>
      </c>
      <c r="I141" s="51">
        <v>7.02</v>
      </c>
      <c r="J141" s="43">
        <v>28.46</v>
      </c>
      <c r="K141" s="44">
        <v>493</v>
      </c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53" t="s">
        <v>83</v>
      </c>
      <c r="F142" s="43">
        <v>30</v>
      </c>
      <c r="G142" s="43">
        <v>2.37</v>
      </c>
      <c r="H142" s="43">
        <v>0.3</v>
      </c>
      <c r="I142" s="43">
        <v>14.76</v>
      </c>
      <c r="J142" s="43">
        <v>70.5</v>
      </c>
      <c r="K142" s="44">
        <v>108</v>
      </c>
      <c r="L142" s="43"/>
    </row>
    <row r="143" spans="1:12" ht="15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2" t="s">
        <v>69</v>
      </c>
      <c r="E144" s="53" t="s">
        <v>84</v>
      </c>
      <c r="F144" s="43">
        <v>30</v>
      </c>
      <c r="G144" s="43">
        <v>0.24</v>
      </c>
      <c r="H144" s="43">
        <v>0.03</v>
      </c>
      <c r="I144" s="43">
        <v>0.75</v>
      </c>
      <c r="J144" s="43">
        <v>4.2</v>
      </c>
      <c r="K144" s="44">
        <v>106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70">SUM(G139:G145)</f>
        <v>18.68</v>
      </c>
      <c r="H146" s="19">
        <f t="shared" si="70"/>
        <v>16.470000000000002</v>
      </c>
      <c r="I146" s="19">
        <f t="shared" si="70"/>
        <v>75.47</v>
      </c>
      <c r="J146" s="19">
        <f t="shared" si="70"/>
        <v>543.78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53" t="s">
        <v>85</v>
      </c>
      <c r="F148" s="43">
        <v>200</v>
      </c>
      <c r="G148" s="43">
        <v>2.5</v>
      </c>
      <c r="H148" s="51">
        <v>5.54</v>
      </c>
      <c r="I148" s="43">
        <v>7.28</v>
      </c>
      <c r="J148" s="43">
        <v>128.22</v>
      </c>
      <c r="K148" s="54" t="s">
        <v>88</v>
      </c>
      <c r="L148" s="43"/>
    </row>
    <row r="149" spans="1:12" ht="15" x14ac:dyDescent="0.25">
      <c r="A149" s="23"/>
      <c r="B149" s="15"/>
      <c r="C149" s="11"/>
      <c r="D149" s="7" t="s">
        <v>26</v>
      </c>
      <c r="E149" s="53" t="s">
        <v>86</v>
      </c>
      <c r="F149" s="43">
        <v>90</v>
      </c>
      <c r="G149" s="43">
        <v>11.2</v>
      </c>
      <c r="H149" s="43">
        <v>8.0500000000000007</v>
      </c>
      <c r="I149" s="43">
        <v>8.8800000000000008</v>
      </c>
      <c r="J149" s="43">
        <v>134.69999999999999</v>
      </c>
      <c r="K149" s="54" t="s">
        <v>87</v>
      </c>
      <c r="L149" s="43"/>
    </row>
    <row r="150" spans="1:12" ht="15" x14ac:dyDescent="0.25">
      <c r="A150" s="23"/>
      <c r="B150" s="15"/>
      <c r="C150" s="11"/>
      <c r="D150" s="7" t="s">
        <v>27</v>
      </c>
      <c r="E150" s="53" t="s">
        <v>98</v>
      </c>
      <c r="F150" s="43">
        <v>150</v>
      </c>
      <c r="G150" s="43">
        <v>4.6100000000000003</v>
      </c>
      <c r="H150" s="43">
        <v>9.42</v>
      </c>
      <c r="I150" s="43">
        <v>37.020000000000003</v>
      </c>
      <c r="J150" s="43">
        <v>248.52</v>
      </c>
      <c r="K150" s="44">
        <v>243</v>
      </c>
      <c r="L150" s="43"/>
    </row>
    <row r="151" spans="1:12" ht="15" x14ac:dyDescent="0.25">
      <c r="A151" s="23"/>
      <c r="B151" s="15"/>
      <c r="C151" s="11"/>
      <c r="D151" s="7" t="s">
        <v>28</v>
      </c>
      <c r="E151" s="53" t="s">
        <v>56</v>
      </c>
      <c r="F151" s="43">
        <v>200</v>
      </c>
      <c r="G151" s="43">
        <v>1.92</v>
      </c>
      <c r="H151" s="43">
        <v>0.12</v>
      </c>
      <c r="I151" s="43">
        <v>25.86</v>
      </c>
      <c r="J151" s="43">
        <v>112.36</v>
      </c>
      <c r="K151" s="54" t="s">
        <v>96</v>
      </c>
      <c r="L151" s="43"/>
    </row>
    <row r="152" spans="1:12" ht="15" x14ac:dyDescent="0.25">
      <c r="A152" s="23"/>
      <c r="B152" s="15"/>
      <c r="C152" s="11"/>
      <c r="D152" s="7" t="s">
        <v>29</v>
      </c>
      <c r="E152" s="53" t="s">
        <v>48</v>
      </c>
      <c r="F152" s="43">
        <v>30</v>
      </c>
      <c r="G152" s="43">
        <v>2.37</v>
      </c>
      <c r="H152" s="43">
        <v>0.3</v>
      </c>
      <c r="I152" s="43">
        <v>14.76</v>
      </c>
      <c r="J152" s="43">
        <v>70.5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30</v>
      </c>
      <c r="E153" s="53" t="s">
        <v>49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700</v>
      </c>
      <c r="G156" s="19">
        <f t="shared" ref="G156:J156" si="72">SUM(G147:G155)</f>
        <v>24.58</v>
      </c>
      <c r="H156" s="19">
        <f t="shared" si="72"/>
        <v>23.79</v>
      </c>
      <c r="I156" s="19">
        <f t="shared" si="72"/>
        <v>103.82000000000001</v>
      </c>
      <c r="J156" s="19">
        <f t="shared" si="72"/>
        <v>746.5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7" t="s">
        <v>4</v>
      </c>
      <c r="D157" s="58"/>
      <c r="E157" s="31"/>
      <c r="F157" s="32">
        <f>F146+F156</f>
        <v>1200</v>
      </c>
      <c r="G157" s="32">
        <f t="shared" ref="G157" si="74">G146+G156</f>
        <v>43.26</v>
      </c>
      <c r="H157" s="32">
        <f t="shared" ref="H157" si="75">H146+H156</f>
        <v>40.260000000000005</v>
      </c>
      <c r="I157" s="32">
        <f t="shared" ref="I157" si="76">I146+I156</f>
        <v>179.29000000000002</v>
      </c>
      <c r="J157" s="32">
        <f t="shared" ref="J157:L157" si="77">J146+J156</f>
        <v>1290.28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55" t="s">
        <v>99</v>
      </c>
      <c r="F158" s="40">
        <v>200</v>
      </c>
      <c r="G158" s="40">
        <v>10.3</v>
      </c>
      <c r="H158" s="40">
        <v>9.4</v>
      </c>
      <c r="I158" s="40">
        <v>23.8</v>
      </c>
      <c r="J158" s="40">
        <v>291.89999999999998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20</v>
      </c>
      <c r="E160" s="53" t="s">
        <v>51</v>
      </c>
      <c r="F160" s="43">
        <v>200</v>
      </c>
      <c r="G160" s="43">
        <v>0.26</v>
      </c>
      <c r="H160" s="43">
        <v>0</v>
      </c>
      <c r="I160" s="43">
        <v>7.24</v>
      </c>
      <c r="J160" s="43">
        <v>30.84</v>
      </c>
      <c r="K160" s="44">
        <v>494</v>
      </c>
      <c r="L160" s="43"/>
    </row>
    <row r="161" spans="1:12" ht="15" x14ac:dyDescent="0.25">
      <c r="A161" s="23"/>
      <c r="B161" s="15"/>
      <c r="C161" s="11"/>
      <c r="D161" s="7" t="s">
        <v>21</v>
      </c>
      <c r="E161" s="53" t="s">
        <v>100</v>
      </c>
      <c r="F161" s="43">
        <v>100</v>
      </c>
      <c r="G161" s="43">
        <v>8.6300000000000008</v>
      </c>
      <c r="H161" s="43">
        <v>7.47</v>
      </c>
      <c r="I161" s="43">
        <v>46</v>
      </c>
      <c r="J161" s="43">
        <v>226.37</v>
      </c>
      <c r="K161" s="44">
        <v>574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19.190000000000001</v>
      </c>
      <c r="H165" s="19">
        <f t="shared" si="78"/>
        <v>16.87</v>
      </c>
      <c r="I165" s="19">
        <f t="shared" si="78"/>
        <v>77.039999999999992</v>
      </c>
      <c r="J165" s="19">
        <f t="shared" si="78"/>
        <v>549.1099999999999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53" t="s">
        <v>64</v>
      </c>
      <c r="F167" s="43">
        <v>200</v>
      </c>
      <c r="G167" s="43">
        <v>1.24</v>
      </c>
      <c r="H167" s="43">
        <v>4.22</v>
      </c>
      <c r="I167" s="43">
        <v>17.399999999999999</v>
      </c>
      <c r="J167" s="43">
        <v>107.26</v>
      </c>
      <c r="K167" s="54" t="s">
        <v>94</v>
      </c>
      <c r="L167" s="43"/>
    </row>
    <row r="168" spans="1:12" ht="15" x14ac:dyDescent="0.25">
      <c r="A168" s="23"/>
      <c r="B168" s="15"/>
      <c r="C168" s="11"/>
      <c r="D168" s="7" t="s">
        <v>26</v>
      </c>
      <c r="E168" s="53" t="s">
        <v>102</v>
      </c>
      <c r="F168" s="43">
        <v>90</v>
      </c>
      <c r="G168" s="43">
        <v>10.28</v>
      </c>
      <c r="H168" s="43">
        <v>10.48</v>
      </c>
      <c r="I168" s="43">
        <v>8.2799999999999994</v>
      </c>
      <c r="J168" s="43">
        <v>178.28</v>
      </c>
      <c r="K168" s="54" t="s">
        <v>101</v>
      </c>
      <c r="L168" s="43"/>
    </row>
    <row r="169" spans="1:12" ht="15" x14ac:dyDescent="0.25">
      <c r="A169" s="23"/>
      <c r="B169" s="15"/>
      <c r="C169" s="11"/>
      <c r="D169" s="7" t="s">
        <v>27</v>
      </c>
      <c r="E169" s="53" t="s">
        <v>66</v>
      </c>
      <c r="F169" s="43">
        <v>150</v>
      </c>
      <c r="G169" s="43">
        <v>9.07</v>
      </c>
      <c r="H169" s="43">
        <v>9.7100000000000009</v>
      </c>
      <c r="I169" s="43">
        <v>39.71</v>
      </c>
      <c r="J169" s="43">
        <v>256.49</v>
      </c>
      <c r="K169" s="54" t="s">
        <v>92</v>
      </c>
      <c r="L169" s="43"/>
    </row>
    <row r="170" spans="1:12" ht="15" x14ac:dyDescent="0.25">
      <c r="A170" s="23"/>
      <c r="B170" s="15"/>
      <c r="C170" s="11"/>
      <c r="D170" s="7" t="s">
        <v>28</v>
      </c>
      <c r="E170" s="53" t="s">
        <v>47</v>
      </c>
      <c r="F170" s="43">
        <v>200</v>
      </c>
      <c r="G170" s="43">
        <v>0.08</v>
      </c>
      <c r="H170" s="43">
        <v>0</v>
      </c>
      <c r="I170" s="43">
        <v>10.62</v>
      </c>
      <c r="J170" s="43">
        <v>40.44</v>
      </c>
      <c r="K170" s="44">
        <v>508</v>
      </c>
      <c r="L170" s="43"/>
    </row>
    <row r="171" spans="1:12" ht="15" x14ac:dyDescent="0.25">
      <c r="A171" s="23"/>
      <c r="B171" s="15"/>
      <c r="C171" s="11"/>
      <c r="D171" s="7" t="s">
        <v>29</v>
      </c>
      <c r="E171" s="53" t="s">
        <v>48</v>
      </c>
      <c r="F171" s="43">
        <v>30</v>
      </c>
      <c r="G171" s="43">
        <v>2.37</v>
      </c>
      <c r="H171" s="43">
        <v>0.3</v>
      </c>
      <c r="I171" s="43">
        <v>14.76</v>
      </c>
      <c r="J171" s="43">
        <v>70.5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30</v>
      </c>
      <c r="E172" s="53" t="s">
        <v>49</v>
      </c>
      <c r="F172" s="43">
        <v>30</v>
      </c>
      <c r="G172" s="43">
        <v>301.98</v>
      </c>
      <c r="H172" s="43">
        <v>0.36</v>
      </c>
      <c r="I172" s="43">
        <v>10.02</v>
      </c>
      <c r="J172" s="43">
        <v>52.2</v>
      </c>
      <c r="K172" s="44">
        <v>109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700</v>
      </c>
      <c r="G175" s="19">
        <f t="shared" ref="G175:J175" si="80">SUM(G166:G174)</f>
        <v>325.02000000000004</v>
      </c>
      <c r="H175" s="19">
        <f t="shared" si="80"/>
        <v>25.07</v>
      </c>
      <c r="I175" s="19">
        <f t="shared" si="80"/>
        <v>100.79</v>
      </c>
      <c r="J175" s="19">
        <f t="shared" si="80"/>
        <v>705.17000000000007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7" t="s">
        <v>4</v>
      </c>
      <c r="D176" s="58"/>
      <c r="E176" s="31"/>
      <c r="F176" s="32">
        <f>F165+F175</f>
        <v>1200</v>
      </c>
      <c r="G176" s="32">
        <f t="shared" ref="G176" si="82">G165+G175</f>
        <v>344.21000000000004</v>
      </c>
      <c r="H176" s="32">
        <f t="shared" ref="H176" si="83">H165+H175</f>
        <v>41.94</v>
      </c>
      <c r="I176" s="32">
        <f t="shared" ref="I176" si="84">I165+I175</f>
        <v>177.82999999999998</v>
      </c>
      <c r="J176" s="32">
        <f t="shared" ref="J176:L176" si="85">J165+J175</f>
        <v>1254.28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55" t="s">
        <v>103</v>
      </c>
      <c r="F177" s="40">
        <v>200</v>
      </c>
      <c r="G177" s="40">
        <v>13.7</v>
      </c>
      <c r="H177" s="40">
        <v>16.84</v>
      </c>
      <c r="I177" s="40">
        <v>34.9</v>
      </c>
      <c r="J177" s="40">
        <v>370.78</v>
      </c>
      <c r="K177" s="41">
        <v>296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20</v>
      </c>
      <c r="E179" s="53" t="s">
        <v>56</v>
      </c>
      <c r="F179" s="43">
        <v>200</v>
      </c>
      <c r="G179" s="43">
        <v>1.92</v>
      </c>
      <c r="H179" s="43">
        <v>0.16</v>
      </c>
      <c r="I179" s="43">
        <v>25.86</v>
      </c>
      <c r="J179" s="43">
        <v>112.36</v>
      </c>
      <c r="K179" s="54" t="s">
        <v>96</v>
      </c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53" t="s">
        <v>52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112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500</v>
      </c>
      <c r="G184" s="19">
        <f t="shared" ref="G184:J184" si="86">SUM(G177:G183)</f>
        <v>16.02</v>
      </c>
      <c r="H184" s="19">
        <f t="shared" si="86"/>
        <v>17.399999999999999</v>
      </c>
      <c r="I184" s="19">
        <f t="shared" si="86"/>
        <v>70.56</v>
      </c>
      <c r="J184" s="19">
        <f t="shared" si="86"/>
        <v>530.14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53" t="s">
        <v>53</v>
      </c>
      <c r="F186" s="43">
        <v>200</v>
      </c>
      <c r="G186" s="43">
        <v>2.46</v>
      </c>
      <c r="H186" s="43">
        <v>5.36</v>
      </c>
      <c r="I186" s="43">
        <v>20.239999999999998</v>
      </c>
      <c r="J186" s="43">
        <v>155.46</v>
      </c>
      <c r="K186" s="54" t="s">
        <v>97</v>
      </c>
      <c r="L186" s="43"/>
    </row>
    <row r="187" spans="1:12" ht="15" x14ac:dyDescent="0.25">
      <c r="A187" s="23"/>
      <c r="B187" s="15"/>
      <c r="C187" s="11"/>
      <c r="D187" s="7" t="s">
        <v>26</v>
      </c>
      <c r="E187" s="53" t="s">
        <v>104</v>
      </c>
      <c r="F187" s="43">
        <v>90</v>
      </c>
      <c r="G187" s="43">
        <v>16.03</v>
      </c>
      <c r="H187" s="43">
        <v>10.65</v>
      </c>
      <c r="I187" s="43">
        <v>6.45</v>
      </c>
      <c r="J187" s="43">
        <v>186.5</v>
      </c>
      <c r="K187" s="44">
        <v>405</v>
      </c>
      <c r="L187" s="43"/>
    </row>
    <row r="188" spans="1:12" ht="15" x14ac:dyDescent="0.25">
      <c r="A188" s="23"/>
      <c r="B188" s="15"/>
      <c r="C188" s="11"/>
      <c r="D188" s="7" t="s">
        <v>27</v>
      </c>
      <c r="E188" s="53" t="s">
        <v>61</v>
      </c>
      <c r="F188" s="43">
        <v>150</v>
      </c>
      <c r="G188" s="43">
        <v>2.4700000000000002</v>
      </c>
      <c r="H188" s="43">
        <v>8.23</v>
      </c>
      <c r="I188" s="43">
        <v>40.229999999999997</v>
      </c>
      <c r="J188" s="43">
        <v>224</v>
      </c>
      <c r="K188" s="54" t="s">
        <v>95</v>
      </c>
      <c r="L188" s="43"/>
    </row>
    <row r="189" spans="1:12" ht="15" x14ac:dyDescent="0.25">
      <c r="A189" s="23"/>
      <c r="B189" s="15"/>
      <c r="C189" s="11"/>
      <c r="D189" s="7" t="s">
        <v>28</v>
      </c>
      <c r="E189" s="53" t="s">
        <v>62</v>
      </c>
      <c r="F189" s="43">
        <v>200</v>
      </c>
      <c r="G189" s="43">
        <v>0.32</v>
      </c>
      <c r="H189" s="43">
        <v>0.14000000000000001</v>
      </c>
      <c r="I189" s="43">
        <v>11.46</v>
      </c>
      <c r="J189" s="43">
        <v>48.32</v>
      </c>
      <c r="K189" s="44">
        <v>519</v>
      </c>
      <c r="L189" s="43"/>
    </row>
    <row r="190" spans="1:12" ht="15" x14ac:dyDescent="0.25">
      <c r="A190" s="23"/>
      <c r="B190" s="15"/>
      <c r="C190" s="11"/>
      <c r="D190" s="7" t="s">
        <v>29</v>
      </c>
      <c r="E190" s="53" t="s">
        <v>48</v>
      </c>
      <c r="F190" s="43">
        <v>30</v>
      </c>
      <c r="G190" s="43">
        <v>2.37</v>
      </c>
      <c r="H190" s="43">
        <v>0.3</v>
      </c>
      <c r="I190" s="43">
        <v>14.76</v>
      </c>
      <c r="J190" s="43">
        <v>70.5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30</v>
      </c>
      <c r="E191" s="53" t="s">
        <v>49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25.630000000000003</v>
      </c>
      <c r="H194" s="19">
        <f t="shared" si="88"/>
        <v>25.040000000000003</v>
      </c>
      <c r="I194" s="19">
        <f t="shared" si="88"/>
        <v>103.16</v>
      </c>
      <c r="J194" s="19">
        <f t="shared" si="88"/>
        <v>736.98000000000013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41.650000000000006</v>
      </c>
      <c r="H195" s="32">
        <f t="shared" ref="H195" si="91">H184+H194</f>
        <v>42.44</v>
      </c>
      <c r="I195" s="32">
        <f t="shared" ref="I195" si="92">I184+I194</f>
        <v>173.72</v>
      </c>
      <c r="J195" s="32">
        <f t="shared" ref="J195:L195" si="93">J184+J194</f>
        <v>1267.1200000000001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73.191000000000003</v>
      </c>
      <c r="H196" s="34">
        <f t="shared" si="94"/>
        <v>42.363</v>
      </c>
      <c r="I196" s="34">
        <f t="shared" si="94"/>
        <v>177.22299999999998</v>
      </c>
      <c r="J196" s="34">
        <f t="shared" si="94"/>
        <v>1276.5750000000003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2024-04-18T11:56:28Z</dcterms:modified>
</cp:coreProperties>
</file>